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pring_2019\TECH3233\Lab\Lab3\"/>
    </mc:Choice>
  </mc:AlternateContent>
  <xr:revisionPtr revIDLastSave="0" documentId="10_ncr:100000_{B346D056-A5FF-4D73-9278-3A1BFC5326F1}" xr6:coauthVersionLast="31" xr6:coauthVersionMax="31" xr10:uidLastSave="{00000000-0000-0000-0000-000000000000}"/>
  <bookViews>
    <workbookView xWindow="0" yWindow="0" windowWidth="21600" windowHeight="9525" xr2:uid="{96F6042C-BA1C-42EB-A8C0-5D2E2DE78FEC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1" i="1"/>
  <c r="D12" i="1"/>
  <c r="F12" i="1" s="1"/>
  <c r="D20" i="1"/>
  <c r="F20" i="1" s="1"/>
  <c r="E9" i="1"/>
  <c r="E8" i="1"/>
  <c r="D29" i="1" s="1"/>
  <c r="F29" i="1" s="1"/>
  <c r="E7" i="1"/>
  <c r="D15" i="1" s="1"/>
  <c r="F15" i="1" s="1"/>
  <c r="E6" i="1"/>
  <c r="C29" i="1" s="1"/>
  <c r="E5" i="1"/>
  <c r="E4" i="1"/>
  <c r="D16" i="1" l="1"/>
  <c r="F16" i="1" s="1"/>
  <c r="C16" i="1"/>
  <c r="C20" i="1"/>
  <c r="C24" i="1"/>
  <c r="C28" i="1"/>
  <c r="C18" i="1"/>
  <c r="C22" i="1"/>
  <c r="C26" i="1"/>
  <c r="C30" i="1"/>
  <c r="D18" i="1"/>
  <c r="F18" i="1" s="1"/>
  <c r="D22" i="1"/>
  <c r="F22" i="1" s="1"/>
  <c r="D26" i="1"/>
  <c r="F26" i="1" s="1"/>
  <c r="D30" i="1"/>
  <c r="C19" i="1"/>
  <c r="C23" i="1"/>
  <c r="C27" i="1"/>
  <c r="C31" i="1"/>
  <c r="D19" i="1"/>
  <c r="F19" i="1" s="1"/>
  <c r="D23" i="1"/>
  <c r="F23" i="1" s="1"/>
  <c r="D27" i="1"/>
  <c r="F27" i="1" s="1"/>
  <c r="D31" i="1"/>
  <c r="D13" i="1"/>
  <c r="F13" i="1" s="1"/>
  <c r="D24" i="1"/>
  <c r="F24" i="1" s="1"/>
  <c r="D28" i="1"/>
  <c r="F28" i="1" s="1"/>
  <c r="D14" i="1"/>
  <c r="F14" i="1" s="1"/>
  <c r="F33" i="1" s="1"/>
  <c r="C17" i="1"/>
  <c r="C21" i="1"/>
  <c r="C25" i="1"/>
  <c r="D17" i="1"/>
  <c r="F17" i="1" s="1"/>
  <c r="D21" i="1"/>
  <c r="F21" i="1" s="1"/>
  <c r="D25" i="1"/>
  <c r="F25" i="1" s="1"/>
  <c r="D33" i="1" l="1"/>
  <c r="D35" i="1" s="1"/>
  <c r="D37" i="1" s="1"/>
</calcChain>
</file>

<file path=xl/sharedStrings.xml><?xml version="1.0" encoding="utf-8"?>
<sst xmlns="http://schemas.openxmlformats.org/spreadsheetml/2006/main" count="18" uniqueCount="14">
  <si>
    <t>Start Code</t>
  </si>
  <si>
    <t>Byte Count</t>
  </si>
  <si>
    <t>Address</t>
  </si>
  <si>
    <t>Record Type</t>
  </si>
  <si>
    <t>Data</t>
  </si>
  <si>
    <t>Checksum</t>
  </si>
  <si>
    <t>checksum</t>
  </si>
  <si>
    <t>1 byte checksum</t>
  </si>
  <si>
    <t>2's comp checksum</t>
  </si>
  <si>
    <t>:10007000DEBFCDBF11E0A0E0B1E0E8EDF0E002C0EE</t>
  </si>
  <si>
    <t>Hex Values</t>
  </si>
  <si>
    <t>Dec Values</t>
  </si>
  <si>
    <t>Memory Location</t>
  </si>
  <si>
    <t>Hex File Line (copy into cell A2)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</si>
</sst>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3">
    <dxf>
      <font>
        <color theme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F12D-5498-4CE5-9786-8B513DEF816C}">
  <dimension ref="A1:G37"/>
  <sheetViews>
    <sheetView tabSelected="1" topLeftCell="A13" workbookViewId="0">
      <selection activeCell="F30" sqref="F30"/>
    </sheetView>
  </sheetViews>
  <sheetFormatPr defaultRowHeight="15" x14ac:dyDescent="0.25"/>
  <sheetData>
    <row r="1" spans="1:7" x14ac:dyDescent="0.25">
      <c r="A1" t="s">
        <v>13</v>
      </c>
    </row>
    <row r="2" spans="1:7" x14ac:dyDescent="0.25">
      <c r="A2" s="1" t="s">
        <v>9</v>
      </c>
      <c r="B2" s="1"/>
      <c r="C2" s="1"/>
      <c r="D2" s="1"/>
      <c r="E2" s="1"/>
      <c r="F2" s="1"/>
      <c r="G2" s="1"/>
    </row>
    <row r="4" spans="1:7" x14ac:dyDescent="0.25">
      <c r="A4" t="s">
        <v>0</v>
      </c>
      <c r="B4">
        <v>1</v>
      </c>
      <c r="C4">
        <v>1</v>
      </c>
      <c r="E4" t="str">
        <f>MID($A$2,B4,C4)</f>
        <v>:</v>
      </c>
    </row>
    <row r="5" spans="1:7" x14ac:dyDescent="0.25">
      <c r="A5" t="s">
        <v>1</v>
      </c>
      <c r="B5">
        <v>2</v>
      </c>
      <c r="C5">
        <v>2</v>
      </c>
      <c r="E5" t="str">
        <f>MID($A$2,B5,C5)</f>
        <v>10</v>
      </c>
    </row>
    <row r="6" spans="1:7" x14ac:dyDescent="0.25">
      <c r="A6" t="s">
        <v>2</v>
      </c>
      <c r="B6">
        <v>4</v>
      </c>
      <c r="C6">
        <v>4</v>
      </c>
      <c r="E6" t="str">
        <f>MID($A$2,B6,C6)</f>
        <v>0070</v>
      </c>
    </row>
    <row r="7" spans="1:7" x14ac:dyDescent="0.25">
      <c r="A7" t="s">
        <v>3</v>
      </c>
      <c r="B7">
        <v>8</v>
      </c>
      <c r="C7">
        <v>2</v>
      </c>
      <c r="E7" t="str">
        <f>MID($A$2,B7,C7)</f>
        <v>00</v>
      </c>
    </row>
    <row r="8" spans="1:7" x14ac:dyDescent="0.25">
      <c r="A8" t="s">
        <v>4</v>
      </c>
      <c r="B8">
        <v>10</v>
      </c>
      <c r="C8">
        <v>32</v>
      </c>
      <c r="E8" t="str">
        <f>MID($A$2,B8,C8)</f>
        <v>DEBFCDBF11E0A0E0B1E0E8EDF0E002C0</v>
      </c>
    </row>
    <row r="9" spans="1:7" x14ac:dyDescent="0.25">
      <c r="A9" t="s">
        <v>5</v>
      </c>
      <c r="B9">
        <v>42</v>
      </c>
      <c r="C9">
        <v>2</v>
      </c>
      <c r="E9" s="2" t="str">
        <f>MID($A$2,B9,C9)</f>
        <v>EE</v>
      </c>
    </row>
    <row r="11" spans="1:7" x14ac:dyDescent="0.25">
      <c r="C11" t="s">
        <v>12</v>
      </c>
      <c r="D11" t="s">
        <v>10</v>
      </c>
      <c r="F11" t="s">
        <v>11</v>
      </c>
    </row>
    <row r="12" spans="1:7" x14ac:dyDescent="0.25">
      <c r="A12" t="s">
        <v>1</v>
      </c>
      <c r="D12" t="str">
        <f>E5</f>
        <v>10</v>
      </c>
      <c r="F12">
        <f t="shared" ref="F12:F15" si="0">HEX2DEC(D12)</f>
        <v>16</v>
      </c>
    </row>
    <row r="13" spans="1:7" x14ac:dyDescent="0.25">
      <c r="A13" t="s">
        <v>2</v>
      </c>
      <c r="D13" t="str">
        <f>MID(E6,1,2)</f>
        <v>00</v>
      </c>
      <c r="F13">
        <f t="shared" si="0"/>
        <v>0</v>
      </c>
    </row>
    <row r="14" spans="1:7" x14ac:dyDescent="0.25">
      <c r="D14" t="str">
        <f>MID(E6,3,2)</f>
        <v>70</v>
      </c>
      <c r="F14">
        <f t="shared" si="0"/>
        <v>112</v>
      </c>
    </row>
    <row r="15" spans="1:7" x14ac:dyDescent="0.25">
      <c r="A15" t="s">
        <v>3</v>
      </c>
      <c r="D15" t="str">
        <f>E7</f>
        <v>00</v>
      </c>
      <c r="F15">
        <f t="shared" si="0"/>
        <v>0</v>
      </c>
    </row>
    <row r="16" spans="1:7" x14ac:dyDescent="0.25">
      <c r="A16" t="s">
        <v>4</v>
      </c>
      <c r="B16">
        <v>0</v>
      </c>
      <c r="C16" t="str">
        <f>DEC2HEX(HEX2DEC($E$6)+B16,4)</f>
        <v>0070</v>
      </c>
      <c r="D16" t="str">
        <f>MID($E$8,1+(2*B16),2)</f>
        <v>DE</v>
      </c>
      <c r="F16">
        <f>HEX2DEC(D16)</f>
        <v>222</v>
      </c>
    </row>
    <row r="17" spans="2:6" x14ac:dyDescent="0.25">
      <c r="B17">
        <v>1</v>
      </c>
      <c r="C17" t="str">
        <f t="shared" ref="C17:C31" si="1">DEC2HEX(HEX2DEC($E$6)+B17,4)</f>
        <v>0071</v>
      </c>
      <c r="D17" t="str">
        <f t="shared" ref="D17:D31" si="2">MID($E$8,1+(2*B17),2)</f>
        <v>BF</v>
      </c>
      <c r="F17">
        <f t="shared" ref="F17:F31" si="3">HEX2DEC(D17)</f>
        <v>191</v>
      </c>
    </row>
    <row r="18" spans="2:6" x14ac:dyDescent="0.25">
      <c r="B18">
        <v>2</v>
      </c>
      <c r="C18" t="str">
        <f t="shared" si="1"/>
        <v>0072</v>
      </c>
      <c r="D18" t="str">
        <f t="shared" si="2"/>
        <v>CD</v>
      </c>
      <c r="F18">
        <f t="shared" si="3"/>
        <v>205</v>
      </c>
    </row>
    <row r="19" spans="2:6" x14ac:dyDescent="0.25">
      <c r="B19">
        <v>3</v>
      </c>
      <c r="C19" t="str">
        <f t="shared" si="1"/>
        <v>0073</v>
      </c>
      <c r="D19" t="str">
        <f t="shared" si="2"/>
        <v>BF</v>
      </c>
      <c r="F19">
        <f t="shared" si="3"/>
        <v>191</v>
      </c>
    </row>
    <row r="20" spans="2:6" x14ac:dyDescent="0.25">
      <c r="B20">
        <v>4</v>
      </c>
      <c r="C20" t="str">
        <f t="shared" si="1"/>
        <v>0074</v>
      </c>
      <c r="D20" t="str">
        <f t="shared" si="2"/>
        <v>11</v>
      </c>
      <c r="F20">
        <f t="shared" si="3"/>
        <v>17</v>
      </c>
    </row>
    <row r="21" spans="2:6" x14ac:dyDescent="0.25">
      <c r="B21">
        <v>5</v>
      </c>
      <c r="C21" t="str">
        <f t="shared" si="1"/>
        <v>0075</v>
      </c>
      <c r="D21" t="str">
        <f t="shared" si="2"/>
        <v>E0</v>
      </c>
      <c r="F21">
        <f t="shared" si="3"/>
        <v>224</v>
      </c>
    </row>
    <row r="22" spans="2:6" x14ac:dyDescent="0.25">
      <c r="B22">
        <v>6</v>
      </c>
      <c r="C22" t="str">
        <f t="shared" si="1"/>
        <v>0076</v>
      </c>
      <c r="D22" t="str">
        <f t="shared" si="2"/>
        <v>A0</v>
      </c>
      <c r="F22">
        <f t="shared" si="3"/>
        <v>160</v>
      </c>
    </row>
    <row r="23" spans="2:6" x14ac:dyDescent="0.25">
      <c r="B23">
        <v>7</v>
      </c>
      <c r="C23" t="str">
        <f t="shared" si="1"/>
        <v>0077</v>
      </c>
      <c r="D23" t="str">
        <f t="shared" si="2"/>
        <v>E0</v>
      </c>
      <c r="F23">
        <f t="shared" si="3"/>
        <v>224</v>
      </c>
    </row>
    <row r="24" spans="2:6" x14ac:dyDescent="0.25">
      <c r="B24">
        <v>8</v>
      </c>
      <c r="C24" t="str">
        <f t="shared" si="1"/>
        <v>0078</v>
      </c>
      <c r="D24" t="str">
        <f t="shared" si="2"/>
        <v>B1</v>
      </c>
      <c r="F24">
        <f t="shared" si="3"/>
        <v>177</v>
      </c>
    </row>
    <row r="25" spans="2:6" x14ac:dyDescent="0.25">
      <c r="B25">
        <v>9</v>
      </c>
      <c r="C25" t="str">
        <f t="shared" si="1"/>
        <v>0079</v>
      </c>
      <c r="D25" t="str">
        <f t="shared" si="2"/>
        <v>E0</v>
      </c>
      <c r="F25">
        <f t="shared" si="3"/>
        <v>224</v>
      </c>
    </row>
    <row r="26" spans="2:6" x14ac:dyDescent="0.25">
      <c r="B26">
        <v>10</v>
      </c>
      <c r="C26" t="str">
        <f t="shared" si="1"/>
        <v>007A</v>
      </c>
      <c r="D26" t="str">
        <f t="shared" si="2"/>
        <v>E8</v>
      </c>
      <c r="F26">
        <f t="shared" si="3"/>
        <v>232</v>
      </c>
    </row>
    <row r="27" spans="2:6" x14ac:dyDescent="0.25">
      <c r="B27">
        <v>11</v>
      </c>
      <c r="C27" t="str">
        <f t="shared" si="1"/>
        <v>007B</v>
      </c>
      <c r="D27" t="str">
        <f t="shared" si="2"/>
        <v>ED</v>
      </c>
      <c r="F27">
        <f t="shared" si="3"/>
        <v>237</v>
      </c>
    </row>
    <row r="28" spans="2:6" x14ac:dyDescent="0.25">
      <c r="B28">
        <v>12</v>
      </c>
      <c r="C28" t="str">
        <f t="shared" si="1"/>
        <v>007C</v>
      </c>
      <c r="D28" t="str">
        <f t="shared" si="2"/>
        <v>F0</v>
      </c>
      <c r="F28">
        <f t="shared" si="3"/>
        <v>240</v>
      </c>
    </row>
    <row r="29" spans="2:6" x14ac:dyDescent="0.25">
      <c r="B29">
        <v>13</v>
      </c>
      <c r="C29" t="str">
        <f t="shared" si="1"/>
        <v>007D</v>
      </c>
      <c r="D29" t="str">
        <f t="shared" si="2"/>
        <v>E0</v>
      </c>
      <c r="F29">
        <f t="shared" si="3"/>
        <v>224</v>
      </c>
    </row>
    <row r="30" spans="2:6" x14ac:dyDescent="0.25">
      <c r="B30">
        <v>14</v>
      </c>
      <c r="C30" t="str">
        <f t="shared" si="1"/>
        <v>007E</v>
      </c>
      <c r="D30" t="str">
        <f t="shared" si="2"/>
        <v>02</v>
      </c>
      <c r="F30">
        <f t="shared" si="3"/>
        <v>2</v>
      </c>
    </row>
    <row r="31" spans="2:6" x14ac:dyDescent="0.25">
      <c r="B31">
        <v>15</v>
      </c>
      <c r="C31" t="str">
        <f t="shared" si="1"/>
        <v>007F</v>
      </c>
      <c r="D31" t="str">
        <f t="shared" si="2"/>
        <v>C0</v>
      </c>
      <c r="F31">
        <f t="shared" si="3"/>
        <v>192</v>
      </c>
    </row>
    <row r="33" spans="2:6" x14ac:dyDescent="0.25">
      <c r="B33" t="s">
        <v>6</v>
      </c>
      <c r="D33" t="str">
        <f>DEC2HEX(F33)</f>
        <v>C12</v>
      </c>
      <c r="F33">
        <f>SUM(F12:F31)</f>
        <v>3090</v>
      </c>
    </row>
    <row r="35" spans="2:6" x14ac:dyDescent="0.25">
      <c r="B35" t="s">
        <v>7</v>
      </c>
      <c r="D35" t="str">
        <f>RIGHT(D33,2)</f>
        <v>12</v>
      </c>
    </row>
    <row r="37" spans="2:6" x14ac:dyDescent="0.25">
      <c r="B37" t="s">
        <v>8</v>
      </c>
      <c r="D37" s="2" t="str">
        <f>DEC2HEX(256-HEX2DEC(D35))</f>
        <v>EE</v>
      </c>
    </row>
  </sheetData>
  <conditionalFormatting sqref="D37">
    <cfRule type="expression" dxfId="2" priority="2">
      <formula>$D$37=$E$9</formula>
    </cfRule>
    <cfRule type="expression" dxfId="1" priority="1">
      <formula>$D$37&lt;&gt;$E$9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 Kohn (dekohn)</dc:creator>
  <cp:lastModifiedBy>Daniel E Kohn (dekohn)</cp:lastModifiedBy>
  <dcterms:created xsi:type="dcterms:W3CDTF">2019-02-01T00:32:51Z</dcterms:created>
  <dcterms:modified xsi:type="dcterms:W3CDTF">2019-02-01T01:02:50Z</dcterms:modified>
</cp:coreProperties>
</file>